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<sst xmlns="http://schemas.openxmlformats.org/spreadsheetml/2006/main" count="70" uniqueCount="38">
  <si>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Sq. Ft.</t>
  </si>
  <si>
    <t>MODULAR BRICK</t>
  </si>
  <si>
    <t>3 5/8 x 2 1/4 x 75/8</t>
  </si>
  <si>
    <t>QUEEN SIZE BRICK (OVER SIZE)</t>
  </si>
  <si>
    <t>2 13/16 x 2 13/16 x 7 5/8</t>
  </si>
  <si>
    <t>BUILDERS SPECIAL</t>
  </si>
  <si>
    <t>3 1/8 x 8 5/8 x 2 13/16</t>
  </si>
  <si>
    <t>KING SIZE BRICK</t>
  </si>
  <si>
    <t>2 13/16 x 2 5/8 x 9 5/8</t>
  </si>
  <si>
    <t>8" UTILITY (ECONOMY MODULAR)</t>
  </si>
  <si>
    <t>3 1/2 x 3 5/8 x 7 5/8</t>
  </si>
  <si>
    <t>12" UTILITY (ECONOMY NORMAN)</t>
  </si>
  <si>
    <t>3 1/2 x 3 5/8 x 11 5/8</t>
  </si>
  <si>
    <t>GOOD THINGS TO KNOW</t>
  </si>
  <si>
    <t>MASONRY CEMENT (RATIO BRICKS PER BAG)</t>
  </si>
  <si>
    <t>MODULAR</t>
  </si>
  <si>
    <t>QUEEN / OVERSIZED</t>
  </si>
  <si>
    <t>KING SIZE</t>
  </si>
  <si>
    <t>8" / ECONOMY MODULAR</t>
  </si>
  <si>
    <t>12" / ECONOMY NORMAN</t>
  </si>
  <si>
    <t>MASON SAND 200 LBS PER BAG OF MASONRY</t>
  </si>
  <si>
    <t>PRE MIX 80 LB BAG</t>
  </si>
  <si>
    <t>40 MODULAR</t>
  </si>
  <si>
    <t>35 OVERSIZE</t>
  </si>
  <si>
    <t>32 KING SIZE</t>
  </si>
  <si>
    <t>35 BUILDERS SPECIAL</t>
  </si>
  <si>
    <t>WALL TIES</t>
  </si>
  <si>
    <t>1 PER 16 MODULAR BRICK</t>
  </si>
  <si>
    <t>=</t>
  </si>
  <si>
    <t>NUMBER PER SQUARE FOOT 7.0</t>
  </si>
  <si>
    <t>NUMBER PER SQUARE FOOT 5.75</t>
  </si>
  <si>
    <t>NUMBER PER SQUARE FOOT 5.02</t>
  </si>
  <si>
    <t>NUMBER PER SQUARE FOOT 4.75</t>
  </si>
  <si>
    <t>NUMBER PER SQUARE FOOT 4.5</t>
  </si>
  <si>
    <t>NUMBER PER SQUARE FOOT 3.0</t>
  </si>
  <si>
    <t>X</t>
  </si>
  <si>
    <t>/</t>
  </si>
  <si>
    <t xml:space="preserve">PROJECT SQUARE FOOTAGE -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</si>
</sst>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6.140625" style="0" customWidth="1"/>
    <col min="6" max="7" width="5.7109375" style="0" customWidth="1"/>
    <col min="8" max="8" width="2.00390625" style="0" customWidth="1"/>
    <col min="9" max="9" width="6.00390625" style="0" customWidth="1"/>
    <col min="10" max="10" width="1.8515625" style="0" customWidth="1"/>
  </cols>
  <sheetData>
    <row r="1" spans="4:9" ht="18">
      <c r="D1" s="1"/>
      <c r="F1" s="11" t="s">
        <v>37</v>
      </c>
      <c r="G1" s="12">
        <v>50</v>
      </c>
      <c r="H1" s="13"/>
      <c r="I1" s="3" t="s">
        <v>0</v>
      </c>
    </row>
    <row r="4" spans="1:6" ht="12.75">
      <c r="A4" t="s">
        <v>1</v>
      </c>
      <c r="F4" t="s">
        <v>29</v>
      </c>
    </row>
    <row r="5" spans="2:11" ht="12.75">
      <c r="B5" t="s">
        <v>2</v>
      </c>
      <c r="F5" s="6"/>
      <c r="G5" s="6">
        <v>7</v>
      </c>
      <c r="H5" s="6" t="s">
        <v>35</v>
      </c>
      <c r="I5" s="8">
        <f>SUM(G1)</f>
        <v>50</v>
      </c>
      <c r="J5" s="7" t="s">
        <v>28</v>
      </c>
      <c r="K5" s="8">
        <f>PRODUCT(G5,I5)</f>
        <v>350</v>
      </c>
    </row>
    <row r="7" spans="1:6" ht="12.75">
      <c r="A7" t="s">
        <v>3</v>
      </c>
      <c r="F7" t="s">
        <v>30</v>
      </c>
    </row>
    <row r="8" spans="2:11" ht="12.75">
      <c r="B8" t="s">
        <v>4</v>
      </c>
      <c r="G8">
        <v>5.75</v>
      </c>
      <c r="H8" s="6" t="s">
        <v>35</v>
      </c>
      <c r="I8" s="8">
        <f>SUM(G1)</f>
        <v>50</v>
      </c>
      <c r="J8" s="7" t="s">
        <v>28</v>
      </c>
      <c r="K8" s="8">
        <f>PRODUCT(G8,I8)</f>
        <v>287.5</v>
      </c>
    </row>
    <row r="10" spans="1:6" ht="12.75">
      <c r="A10" t="s">
        <v>5</v>
      </c>
      <c r="F10" t="s">
        <v>31</v>
      </c>
    </row>
    <row r="11" spans="2:11" ht="12.75">
      <c r="B11" t="s">
        <v>6</v>
      </c>
      <c r="G11">
        <v>5.02</v>
      </c>
      <c r="H11" s="6" t="s">
        <v>35</v>
      </c>
      <c r="I11" s="8">
        <f>SUM(G1)</f>
        <v>50</v>
      </c>
      <c r="J11" s="7" t="s">
        <v>28</v>
      </c>
      <c r="K11" s="8">
        <f>PRODUCT(G11,I11)</f>
        <v>250.99999999999997</v>
      </c>
    </row>
    <row r="13" spans="1:6" ht="12.75">
      <c r="A13" t="s">
        <v>7</v>
      </c>
      <c r="F13" t="s">
        <v>32</v>
      </c>
    </row>
    <row r="14" spans="2:11" ht="12.75">
      <c r="B14" t="s">
        <v>8</v>
      </c>
      <c r="G14">
        <v>4.75</v>
      </c>
      <c r="H14" s="6" t="s">
        <v>35</v>
      </c>
      <c r="I14" s="8">
        <f>SUM(G1)</f>
        <v>50</v>
      </c>
      <c r="J14" s="7" t="s">
        <v>28</v>
      </c>
      <c r="K14" s="8">
        <f>PRODUCT(G14,I14)</f>
        <v>237.5</v>
      </c>
    </row>
    <row r="16" spans="1:6" ht="12.75">
      <c r="A16" t="s">
        <v>9</v>
      </c>
      <c r="F16" t="s">
        <v>33</v>
      </c>
    </row>
    <row r="17" spans="2:11" ht="12.75">
      <c r="B17" t="s">
        <v>10</v>
      </c>
      <c r="G17">
        <v>4.5</v>
      </c>
      <c r="H17" s="6" t="s">
        <v>35</v>
      </c>
      <c r="I17" s="8">
        <f>SUM(G1)</f>
        <v>50</v>
      </c>
      <c r="J17" s="7" t="s">
        <v>28</v>
      </c>
      <c r="K17" s="8">
        <f>PRODUCT(G17,I17)</f>
        <v>225</v>
      </c>
    </row>
    <row r="19" spans="1:6" ht="12.75">
      <c r="A19" t="s">
        <v>11</v>
      </c>
      <c r="F19" t="s">
        <v>34</v>
      </c>
    </row>
    <row r="20" spans="2:11" ht="12.75">
      <c r="B20" t="s">
        <v>12</v>
      </c>
      <c r="G20">
        <v>3</v>
      </c>
      <c r="H20" s="6" t="s">
        <v>35</v>
      </c>
      <c r="I20" s="8">
        <f>SUM(G1)</f>
        <v>50</v>
      </c>
      <c r="J20" s="7" t="s">
        <v>28</v>
      </c>
      <c r="K20" s="8">
        <f>PRODUCT(G20,I20)</f>
        <v>150</v>
      </c>
    </row>
    <row r="23" ht="15.75">
      <c r="D23" s="2" t="s">
        <v>13</v>
      </c>
    </row>
    <row r="25" ht="12.75">
      <c r="A25" s="4" t="s">
        <v>14</v>
      </c>
    </row>
    <row r="27" spans="1:11" ht="12.75">
      <c r="A27">
        <v>125</v>
      </c>
      <c r="B27" t="s">
        <v>15</v>
      </c>
      <c r="G27" s="8">
        <f>SUM(G1)</f>
        <v>50</v>
      </c>
      <c r="H27" s="7" t="s">
        <v>36</v>
      </c>
      <c r="I27" s="10">
        <v>125</v>
      </c>
      <c r="J27" s="7" t="s">
        <v>28</v>
      </c>
      <c r="K27" s="9">
        <f aca="true" t="shared" si="0" ref="K27:K32">(G27/I27)</f>
        <v>0.4</v>
      </c>
    </row>
    <row r="28" spans="1:11" ht="12.75">
      <c r="A28">
        <v>90</v>
      </c>
      <c r="B28" t="s">
        <v>16</v>
      </c>
      <c r="G28" s="8">
        <f>SUM(G1)</f>
        <v>50</v>
      </c>
      <c r="H28" s="7" t="s">
        <v>36</v>
      </c>
      <c r="I28" s="10">
        <v>90</v>
      </c>
      <c r="J28" s="7" t="s">
        <v>28</v>
      </c>
      <c r="K28" s="9">
        <f t="shared" si="0"/>
        <v>0.5555555555555556</v>
      </c>
    </row>
    <row r="29" spans="1:11" ht="12.75">
      <c r="A29">
        <v>90</v>
      </c>
      <c r="B29" t="s">
        <v>5</v>
      </c>
      <c r="G29" s="8">
        <f>SUM(G1)</f>
        <v>50</v>
      </c>
      <c r="H29" s="7" t="s">
        <v>36</v>
      </c>
      <c r="I29" s="10">
        <v>90</v>
      </c>
      <c r="J29" s="7" t="s">
        <v>28</v>
      </c>
      <c r="K29" s="9">
        <f t="shared" si="0"/>
        <v>0.5555555555555556</v>
      </c>
    </row>
    <row r="30" spans="1:11" ht="12.75">
      <c r="A30">
        <v>85</v>
      </c>
      <c r="B30" t="s">
        <v>17</v>
      </c>
      <c r="G30" s="8">
        <f>SUM(G1)</f>
        <v>50</v>
      </c>
      <c r="H30" s="7" t="s">
        <v>36</v>
      </c>
      <c r="I30" s="10">
        <v>85</v>
      </c>
      <c r="J30" s="7" t="s">
        <v>28</v>
      </c>
      <c r="K30" s="9">
        <f t="shared" si="0"/>
        <v>0.5882352941176471</v>
      </c>
    </row>
    <row r="31" spans="1:11" ht="12.75">
      <c r="A31">
        <v>75</v>
      </c>
      <c r="B31" t="s">
        <v>18</v>
      </c>
      <c r="G31" s="8">
        <f>SUM(G1)</f>
        <v>50</v>
      </c>
      <c r="H31" s="7" t="s">
        <v>36</v>
      </c>
      <c r="I31" s="10">
        <v>75</v>
      </c>
      <c r="J31" s="7" t="s">
        <v>28</v>
      </c>
      <c r="K31" s="9">
        <f t="shared" si="0"/>
        <v>0.6666666666666666</v>
      </c>
    </row>
    <row r="32" spans="1:11" ht="12.75">
      <c r="A32">
        <v>50</v>
      </c>
      <c r="B32" t="s">
        <v>19</v>
      </c>
      <c r="G32" s="8">
        <f>SUM(G1)</f>
        <v>50</v>
      </c>
      <c r="H32" s="7" t="s">
        <v>36</v>
      </c>
      <c r="I32" s="10">
        <v>50</v>
      </c>
      <c r="J32" s="7" t="s">
        <v>28</v>
      </c>
      <c r="K32" s="9">
        <f t="shared" si="0"/>
        <v>1</v>
      </c>
    </row>
    <row r="33" ht="12.75">
      <c r="H33" s="10"/>
    </row>
    <row r="34" spans="1:8" ht="12.75">
      <c r="A34" s="4" t="s">
        <v>20</v>
      </c>
      <c r="H34" s="10"/>
    </row>
    <row r="35" spans="7:11" ht="12.75">
      <c r="G35" s="5"/>
      <c r="H35" s="10"/>
      <c r="K35" s="5"/>
    </row>
    <row r="36" spans="1:11" ht="12.75">
      <c r="A36" s="4" t="s">
        <v>21</v>
      </c>
      <c r="D36" t="s">
        <v>22</v>
      </c>
      <c r="G36" s="8">
        <f>SUM(G1)</f>
        <v>50</v>
      </c>
      <c r="H36" s="7" t="s">
        <v>36</v>
      </c>
      <c r="I36" s="10">
        <v>40</v>
      </c>
      <c r="J36" s="7" t="s">
        <v>28</v>
      </c>
      <c r="K36" s="9">
        <f>(G36/I36)</f>
        <v>1.25</v>
      </c>
    </row>
    <row r="37" spans="4:11" ht="12.75">
      <c r="D37" t="s">
        <v>23</v>
      </c>
      <c r="G37" s="8">
        <f>SUM(G1)</f>
        <v>50</v>
      </c>
      <c r="H37" s="7" t="s">
        <v>36</v>
      </c>
      <c r="I37" s="10">
        <v>35</v>
      </c>
      <c r="J37" s="7" t="s">
        <v>28</v>
      </c>
      <c r="K37" s="9">
        <f>(G37/I37)</f>
        <v>1.4285714285714286</v>
      </c>
    </row>
    <row r="38" spans="4:11" ht="12.75">
      <c r="D38" t="s">
        <v>24</v>
      </c>
      <c r="G38" s="8">
        <f>SUM(G1)</f>
        <v>50</v>
      </c>
      <c r="H38" s="7" t="s">
        <v>36</v>
      </c>
      <c r="I38" s="10">
        <v>32</v>
      </c>
      <c r="J38" s="7" t="s">
        <v>28</v>
      </c>
      <c r="K38" s="9">
        <f>(G38/I38)</f>
        <v>1.5625</v>
      </c>
    </row>
    <row r="39" spans="4:11" ht="12.75">
      <c r="D39" t="s">
        <v>25</v>
      </c>
      <c r="G39" s="8">
        <f>SUM(G1)</f>
        <v>50</v>
      </c>
      <c r="H39" s="7" t="s">
        <v>36</v>
      </c>
      <c r="I39" s="10">
        <v>35</v>
      </c>
      <c r="J39" s="7" t="s">
        <v>28</v>
      </c>
      <c r="K39" s="9">
        <f>(G39/I39)</f>
        <v>1.4285714285714286</v>
      </c>
    </row>
    <row r="40" spans="7:11" ht="12.75">
      <c r="G40" s="5"/>
      <c r="H40" s="10"/>
      <c r="I40" s="10"/>
      <c r="K40" s="5"/>
    </row>
    <row r="41" spans="1:11" ht="12.75">
      <c r="A41" s="4" t="s">
        <v>26</v>
      </c>
      <c r="C41" s="4" t="s">
        <v>27</v>
      </c>
      <c r="G41" s="8">
        <f>SUM(G1)</f>
        <v>50</v>
      </c>
      <c r="H41" s="10" t="s">
        <v>36</v>
      </c>
      <c r="I41" s="10">
        <v>16</v>
      </c>
      <c r="J41" s="7" t="s">
        <v>28</v>
      </c>
      <c r="K41" s="9">
        <f>(G41/I41)</f>
        <v>3.125</v>
      </c>
    </row>
  </sheetData>
  <sheetProtection password="EA1C" sheet="1" objects="1" scenarios="1"/>
  <mergeCells count="1">
    <mergeCell ref="G1:H1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Capitol Concrete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Forsberg</dc:creator>
  <cp:keywords/>
  <dc:description/>
  <cp:lastModifiedBy>Jon Forsberg</cp:lastModifiedBy>
  <dcterms:created xsi:type="dcterms:W3CDTF">2003-05-22T18:23:43Z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